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<sst xmlns="http://schemas.openxmlformats.org/spreadsheetml/2006/main" count="48" uniqueCount="26">
  <si>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Участник</t>
  </si>
  <si>
    <t>Акт 1</t>
  </si>
  <si>
    <t>Акт 2</t>
  </si>
  <si>
    <t>Кольца</t>
  </si>
  <si>
    <t>Время</t>
  </si>
  <si>
    <t>Очки</t>
  </si>
  <si>
    <t>Бонус</t>
  </si>
  <si>
    <t>Итого</t>
  </si>
  <si>
    <t>Flash</t>
  </si>
  <si>
    <t>Суммарное время</t>
  </si>
  <si>
    <t>Jack Rost</t>
  </si>
  <si>
    <t>Joker</t>
  </si>
  <si>
    <t>MetaRus</t>
  </si>
  <si>
    <t>Sonic_new</t>
  </si>
  <si>
    <t>Soniqa</t>
  </si>
  <si>
    <t>Wuiss</t>
  </si>
  <si>
    <t>Артур Коньшин</t>
  </si>
  <si>
    <t>СУПЕР КНАКС</t>
  </si>
  <si>
    <t>Borus</t>
  </si>
  <si>
    <t>Всего колец</t>
  </si>
  <si>
    <t>Этап 1: Angel Island Zone</t>
  </si>
  <si>
    <t>Конкурс "Укротители Ежей 3"</t>
  </si>
  <si>
    <t>NeKit</t>
  </si>
  <si>
    <t>Паша Горбунов</t>
  </si>
  <si>
    <t>Этап 2: Ice Cap Zone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</si>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</sst>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20" fontId="4" fillId="20" borderId="14" xfId="0" applyNumberFormat="1" applyFont="1" applyFill="1" applyBorder="1" applyAlignment="1">
      <alignment horizontal="center" vertical="center"/>
    </xf>
    <xf numFmtId="20" fontId="4" fillId="20" borderId="17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20" fontId="4" fillId="2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4" fillId="20" borderId="13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20" fontId="4" fillId="20" borderId="27" xfId="0" applyNumberFormat="1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20" fontId="23" fillId="0" borderId="14" xfId="0" applyNumberFormat="1" applyFont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25">
      <selection activeCell="R60" sqref="R60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21.25390625" style="0" customWidth="1"/>
    <col min="6" max="6" width="18.125" style="0" customWidth="1"/>
    <col min="8" max="8" width="13.125" style="0" customWidth="1"/>
    <col min="11" max="11" width="2.00390625" style="0" customWidth="1"/>
  </cols>
  <sheetData>
    <row r="2" spans="2:10" ht="28.5" customHeight="1" thickBot="1">
      <c r="B2" s="30" t="s">
        <v>21</v>
      </c>
      <c r="C2" s="30"/>
      <c r="D2" s="30"/>
      <c r="E2" s="30"/>
      <c r="F2" s="30"/>
      <c r="G2" s="30"/>
      <c r="H2" s="30"/>
      <c r="I2" s="30"/>
      <c r="J2" s="30"/>
    </row>
    <row r="3" spans="2:10" ht="27.75" customHeight="1" thickBot="1">
      <c r="B3" s="32" t="s">
        <v>20</v>
      </c>
      <c r="C3" s="33"/>
      <c r="D3" s="33"/>
      <c r="E3" s="33"/>
      <c r="F3" s="33"/>
      <c r="G3" s="33"/>
      <c r="H3" s="33"/>
      <c r="I3" s="33"/>
      <c r="J3" s="34"/>
    </row>
    <row r="4" spans="2:10" ht="13.5" thickBot="1">
      <c r="B4" s="1"/>
      <c r="C4" s="2" t="s">
        <v>0</v>
      </c>
      <c r="D4" s="3" t="s">
        <v>3</v>
      </c>
      <c r="E4" s="3" t="s">
        <v>4</v>
      </c>
      <c r="F4" s="2" t="s">
        <v>9</v>
      </c>
      <c r="G4" s="3" t="s">
        <v>5</v>
      </c>
      <c r="H4" s="2" t="s">
        <v>19</v>
      </c>
      <c r="I4" s="3" t="s">
        <v>6</v>
      </c>
      <c r="J4" s="4" t="s">
        <v>7</v>
      </c>
    </row>
    <row r="5" spans="2:10" ht="15">
      <c r="B5" s="5" t="s">
        <v>1</v>
      </c>
      <c r="C5" s="12" t="s">
        <v>8</v>
      </c>
      <c r="D5" s="5">
        <v>59</v>
      </c>
      <c r="E5" s="6">
        <v>0.04097222222222222</v>
      </c>
      <c r="F5" s="14">
        <f>E5+E6</f>
        <v>0.1111111111111111</v>
      </c>
      <c r="G5" s="16">
        <v>10</v>
      </c>
      <c r="H5" s="12">
        <f>D5+D6</f>
        <v>118</v>
      </c>
      <c r="I5" s="16">
        <f>IF(H5&gt;=100,1,0)</f>
        <v>1</v>
      </c>
      <c r="J5" s="36">
        <f>G5+I5</f>
        <v>11</v>
      </c>
    </row>
    <row r="6" spans="2:10" ht="15.75" thickBot="1">
      <c r="B6" s="7" t="s">
        <v>2</v>
      </c>
      <c r="C6" s="13"/>
      <c r="D6" s="7">
        <v>59</v>
      </c>
      <c r="E6" s="8">
        <v>0.07013888888888889</v>
      </c>
      <c r="F6" s="15"/>
      <c r="G6" s="17"/>
      <c r="H6" s="13"/>
      <c r="I6" s="17"/>
      <c r="J6" s="37"/>
    </row>
    <row r="7" spans="2:10" ht="15">
      <c r="B7" s="5" t="str">
        <f>B5</f>
        <v>Акт 1</v>
      </c>
      <c r="C7" s="12" t="s">
        <v>10</v>
      </c>
      <c r="D7" s="5">
        <v>64</v>
      </c>
      <c r="E7" s="6">
        <v>0.04791666666666666</v>
      </c>
      <c r="F7" s="14">
        <f>E7+E8</f>
        <v>0.13541666666666666</v>
      </c>
      <c r="G7" s="16">
        <v>7</v>
      </c>
      <c r="H7" s="12">
        <f>D7+D8</f>
        <v>121</v>
      </c>
      <c r="I7" s="16">
        <f>IF(H7&gt;=100,1,0)</f>
        <v>1</v>
      </c>
      <c r="J7" s="38">
        <f>G7+I7</f>
        <v>8</v>
      </c>
    </row>
    <row r="8" spans="2:10" ht="15.75" thickBot="1">
      <c r="B8" s="7" t="str">
        <f>B6</f>
        <v>Акт 2</v>
      </c>
      <c r="C8" s="13"/>
      <c r="D8" s="7">
        <v>57</v>
      </c>
      <c r="E8" s="8">
        <v>0.0875</v>
      </c>
      <c r="F8" s="15"/>
      <c r="G8" s="17"/>
      <c r="H8" s="13"/>
      <c r="I8" s="17"/>
      <c r="J8" s="11"/>
    </row>
    <row r="9" spans="2:10" ht="15">
      <c r="B9" s="5" t="str">
        <f>B7</f>
        <v>Акт 1</v>
      </c>
      <c r="C9" s="12" t="s">
        <v>11</v>
      </c>
      <c r="D9" s="5">
        <v>73</v>
      </c>
      <c r="E9" s="6">
        <v>0.07013888888888889</v>
      </c>
      <c r="F9" s="14">
        <f>E9+E10</f>
        <v>0.1701388888888889</v>
      </c>
      <c r="G9" s="18">
        <v>5</v>
      </c>
      <c r="H9" s="12">
        <f>D9+D10</f>
        <v>159</v>
      </c>
      <c r="I9" s="16">
        <f>IF(H9&gt;=100,1,0)</f>
        <v>1</v>
      </c>
      <c r="J9" s="28">
        <f>G9+I9</f>
        <v>6</v>
      </c>
    </row>
    <row r="10" spans="2:10" ht="15.75" thickBot="1">
      <c r="B10" s="7" t="str">
        <f>B8</f>
        <v>Акт 2</v>
      </c>
      <c r="C10" s="13"/>
      <c r="D10" s="7">
        <v>86</v>
      </c>
      <c r="E10" s="8">
        <v>0.1</v>
      </c>
      <c r="F10" s="15"/>
      <c r="G10" s="19"/>
      <c r="H10" s="13"/>
      <c r="I10" s="17"/>
      <c r="J10" s="29"/>
    </row>
    <row r="11" spans="2:10" ht="15">
      <c r="B11" s="5" t="str">
        <f aca="true" t="shared" si="0" ref="B11:B28">B9</f>
        <v>Акт 1</v>
      </c>
      <c r="C11" s="12" t="s">
        <v>12</v>
      </c>
      <c r="D11" s="5">
        <v>1</v>
      </c>
      <c r="E11" s="6">
        <v>0.06319444444444444</v>
      </c>
      <c r="F11" s="14">
        <f>E11+E12</f>
        <v>0.16736111111111113</v>
      </c>
      <c r="G11" s="18">
        <v>5</v>
      </c>
      <c r="H11" s="20">
        <f>D11+D12</f>
        <v>4</v>
      </c>
      <c r="I11" s="18">
        <f>IF(H11&gt;=100,1,0)</f>
        <v>0</v>
      </c>
      <c r="J11" s="28">
        <f>G11+I11</f>
        <v>5</v>
      </c>
    </row>
    <row r="12" spans="2:10" ht="15.75" thickBot="1">
      <c r="B12" s="7" t="str">
        <f t="shared" si="0"/>
        <v>Акт 2</v>
      </c>
      <c r="C12" s="13"/>
      <c r="D12" s="7">
        <v>3</v>
      </c>
      <c r="E12" s="8">
        <v>0.10416666666666667</v>
      </c>
      <c r="F12" s="15"/>
      <c r="G12" s="19"/>
      <c r="H12" s="15"/>
      <c r="I12" s="19"/>
      <c r="J12" s="29"/>
    </row>
    <row r="13" spans="2:10" ht="15">
      <c r="B13" s="5" t="str">
        <f t="shared" si="0"/>
        <v>Акт 1</v>
      </c>
      <c r="C13" s="12" t="s">
        <v>13</v>
      </c>
      <c r="D13" s="5">
        <v>61</v>
      </c>
      <c r="E13" s="6">
        <v>0.04722222222222222</v>
      </c>
      <c r="F13" s="14">
        <f>E13+E14</f>
        <v>0.15000000000000002</v>
      </c>
      <c r="G13" s="16">
        <v>5</v>
      </c>
      <c r="H13" s="20">
        <f>D13+D14</f>
        <v>63</v>
      </c>
      <c r="I13" s="18">
        <f>IF(H13&gt;=100,1,0)</f>
        <v>0</v>
      </c>
      <c r="J13" s="28">
        <f>G13+I13</f>
        <v>5</v>
      </c>
    </row>
    <row r="14" spans="2:10" ht="15.75" thickBot="1">
      <c r="B14" s="7" t="str">
        <f t="shared" si="0"/>
        <v>Акт 2</v>
      </c>
      <c r="C14" s="13"/>
      <c r="D14" s="7">
        <v>2</v>
      </c>
      <c r="E14" s="8">
        <v>0.10277777777777779</v>
      </c>
      <c r="F14" s="15"/>
      <c r="G14" s="17"/>
      <c r="H14" s="15"/>
      <c r="I14" s="19"/>
      <c r="J14" s="29"/>
    </row>
    <row r="15" spans="2:10" ht="15">
      <c r="B15" s="5" t="str">
        <f t="shared" si="0"/>
        <v>Акт 1</v>
      </c>
      <c r="C15" s="12" t="s">
        <v>14</v>
      </c>
      <c r="D15" s="5">
        <v>11</v>
      </c>
      <c r="E15" s="6">
        <v>0.06597222222222222</v>
      </c>
      <c r="F15" s="14">
        <f>E15+E16</f>
        <v>0.21111111111111114</v>
      </c>
      <c r="G15" s="18">
        <v>5</v>
      </c>
      <c r="H15" s="12">
        <f>D15+D16</f>
        <v>115</v>
      </c>
      <c r="I15" s="16">
        <f>IF(H15&gt;=100,1,0)</f>
        <v>1</v>
      </c>
      <c r="J15" s="28">
        <f>G15+I15</f>
        <v>6</v>
      </c>
    </row>
    <row r="16" spans="2:10" ht="15.75" thickBot="1">
      <c r="B16" s="7" t="str">
        <f t="shared" si="0"/>
        <v>Акт 2</v>
      </c>
      <c r="C16" s="13"/>
      <c r="D16" s="7">
        <v>104</v>
      </c>
      <c r="E16" s="8">
        <v>0.1451388888888889</v>
      </c>
      <c r="F16" s="15"/>
      <c r="G16" s="19"/>
      <c r="H16" s="13"/>
      <c r="I16" s="17"/>
      <c r="J16" s="29"/>
    </row>
    <row r="17" spans="2:10" ht="15">
      <c r="B17" s="5" t="str">
        <f t="shared" si="0"/>
        <v>Акт 1</v>
      </c>
      <c r="C17" s="12" t="s">
        <v>15</v>
      </c>
      <c r="D17" s="5">
        <v>85</v>
      </c>
      <c r="E17" s="6">
        <v>0.04375</v>
      </c>
      <c r="F17" s="14">
        <f>E17+E18</f>
        <v>0.12708333333333333</v>
      </c>
      <c r="G17" s="16">
        <v>9</v>
      </c>
      <c r="H17" s="12">
        <f>D17+D18</f>
        <v>147</v>
      </c>
      <c r="I17" s="16">
        <f>IF(H17&gt;=100,1,0)</f>
        <v>1</v>
      </c>
      <c r="J17" s="23">
        <f>G17+I17</f>
        <v>10</v>
      </c>
    </row>
    <row r="18" spans="2:10" ht="15.75" thickBot="1">
      <c r="B18" s="7" t="str">
        <f t="shared" si="0"/>
        <v>Акт 2</v>
      </c>
      <c r="C18" s="13"/>
      <c r="D18" s="7">
        <v>62</v>
      </c>
      <c r="E18" s="8">
        <v>0.08333333333333333</v>
      </c>
      <c r="F18" s="15"/>
      <c r="G18" s="17"/>
      <c r="H18" s="13"/>
      <c r="I18" s="17"/>
      <c r="J18" s="24"/>
    </row>
    <row r="19" spans="2:10" ht="15">
      <c r="B19" s="5" t="str">
        <f t="shared" si="0"/>
        <v>Акт 1</v>
      </c>
      <c r="C19" s="12" t="s">
        <v>16</v>
      </c>
      <c r="D19" s="5">
        <v>3</v>
      </c>
      <c r="E19" s="6">
        <v>0.05416666666666667</v>
      </c>
      <c r="F19" s="14">
        <f>E19+E20</f>
        <v>0.1486111111111111</v>
      </c>
      <c r="G19" s="16">
        <v>6</v>
      </c>
      <c r="H19" s="20">
        <f>D19+D20</f>
        <v>7</v>
      </c>
      <c r="I19" s="18">
        <f>IF(H19&gt;=100,1,0)</f>
        <v>0</v>
      </c>
      <c r="J19" s="28">
        <f>G19+I19</f>
        <v>6</v>
      </c>
    </row>
    <row r="20" spans="2:10" ht="15.75" thickBot="1">
      <c r="B20" s="7" t="str">
        <f t="shared" si="0"/>
        <v>Акт 2</v>
      </c>
      <c r="C20" s="13"/>
      <c r="D20" s="7">
        <v>4</v>
      </c>
      <c r="E20" s="8">
        <v>0.09444444444444444</v>
      </c>
      <c r="F20" s="15"/>
      <c r="G20" s="17"/>
      <c r="H20" s="15"/>
      <c r="I20" s="19"/>
      <c r="J20" s="29"/>
    </row>
    <row r="21" spans="2:10" ht="15">
      <c r="B21" s="5" t="str">
        <f t="shared" si="0"/>
        <v>Акт 1</v>
      </c>
      <c r="C21" s="12" t="s">
        <v>17</v>
      </c>
      <c r="D21" s="5">
        <v>5</v>
      </c>
      <c r="E21" s="6">
        <v>0.06388888888888888</v>
      </c>
      <c r="F21" s="14">
        <f>E21+E22</f>
        <v>0.18958333333333333</v>
      </c>
      <c r="G21" s="18">
        <v>5</v>
      </c>
      <c r="H21" s="20">
        <f>D21+D22</f>
        <v>11</v>
      </c>
      <c r="I21" s="18">
        <f>IF(H21&gt;=100,1,0)</f>
        <v>0</v>
      </c>
      <c r="J21" s="28">
        <f>G21+I21</f>
        <v>5</v>
      </c>
    </row>
    <row r="22" spans="2:10" ht="15.75" thickBot="1">
      <c r="B22" s="7" t="str">
        <f t="shared" si="0"/>
        <v>Акт 2</v>
      </c>
      <c r="C22" s="13"/>
      <c r="D22" s="7">
        <v>6</v>
      </c>
      <c r="E22" s="8">
        <v>0.12569444444444444</v>
      </c>
      <c r="F22" s="15"/>
      <c r="G22" s="19"/>
      <c r="H22" s="15"/>
      <c r="I22" s="19"/>
      <c r="J22" s="29"/>
    </row>
    <row r="23" spans="2:10" ht="15">
      <c r="B23" s="5" t="str">
        <f t="shared" si="0"/>
        <v>Акт 1</v>
      </c>
      <c r="C23" s="12" t="s">
        <v>23</v>
      </c>
      <c r="D23" s="5">
        <v>66</v>
      </c>
      <c r="E23" s="6">
        <v>0.05625</v>
      </c>
      <c r="F23" s="14">
        <f>E23+E24</f>
        <v>0.16319444444444445</v>
      </c>
      <c r="G23" s="25">
        <v>5</v>
      </c>
      <c r="H23" s="12">
        <f>D23+D24</f>
        <v>145</v>
      </c>
      <c r="I23" s="16">
        <f>IF(H23&gt;=100,1,0)</f>
        <v>1</v>
      </c>
      <c r="J23" s="28">
        <f>G23+I23</f>
        <v>6</v>
      </c>
    </row>
    <row r="24" spans="2:10" ht="15.75" thickBot="1">
      <c r="B24" s="7" t="str">
        <f t="shared" si="0"/>
        <v>Акт 2</v>
      </c>
      <c r="C24" s="13"/>
      <c r="D24" s="7">
        <v>79</v>
      </c>
      <c r="E24" s="8">
        <v>0.10694444444444444</v>
      </c>
      <c r="F24" s="15"/>
      <c r="G24" s="26"/>
      <c r="H24" s="13"/>
      <c r="I24" s="17"/>
      <c r="J24" s="29"/>
    </row>
    <row r="25" spans="2:10" ht="15">
      <c r="B25" s="9" t="str">
        <f t="shared" si="0"/>
        <v>Акт 1</v>
      </c>
      <c r="C25" s="21" t="s">
        <v>18</v>
      </c>
      <c r="D25" s="9">
        <v>54</v>
      </c>
      <c r="E25" s="10">
        <v>0.049305555555555554</v>
      </c>
      <c r="F25" s="22">
        <f>E25+E26</f>
        <v>0.15347222222222223</v>
      </c>
      <c r="G25" s="27">
        <v>5</v>
      </c>
      <c r="H25" s="31">
        <f>D25+D26</f>
        <v>57</v>
      </c>
      <c r="I25" s="27">
        <f>IF(H25&gt;=100,1,0)</f>
        <v>0</v>
      </c>
      <c r="J25" s="35">
        <f>G25+I25</f>
        <v>5</v>
      </c>
    </row>
    <row r="26" spans="2:10" ht="15.75" thickBot="1">
      <c r="B26" s="7" t="str">
        <f t="shared" si="0"/>
        <v>Акт 2</v>
      </c>
      <c r="C26" s="13"/>
      <c r="D26" s="7">
        <v>3</v>
      </c>
      <c r="E26" s="8">
        <v>0.10416666666666667</v>
      </c>
      <c r="F26" s="15"/>
      <c r="G26" s="19"/>
      <c r="H26" s="15"/>
      <c r="I26" s="19"/>
      <c r="J26" s="29"/>
    </row>
    <row r="27" spans="2:10" ht="15" customHeight="1">
      <c r="B27" s="9" t="str">
        <f t="shared" si="0"/>
        <v>Акт 1</v>
      </c>
      <c r="C27" s="39" t="s">
        <v>22</v>
      </c>
      <c r="D27" s="9">
        <v>5</v>
      </c>
      <c r="E27" s="10">
        <v>0.041666666666666664</v>
      </c>
      <c r="F27" s="22">
        <f>E27+E28</f>
        <v>0.13125</v>
      </c>
      <c r="G27" s="16">
        <v>8</v>
      </c>
      <c r="H27" s="31">
        <f>D27+D28</f>
        <v>69</v>
      </c>
      <c r="I27" s="27">
        <f>IF(H27&gt;=100,1,0)</f>
        <v>0</v>
      </c>
      <c r="J27" s="38">
        <f>G27+I27</f>
        <v>8</v>
      </c>
    </row>
    <row r="28" spans="2:10" ht="15.75" customHeight="1" thickBot="1">
      <c r="B28" s="7" t="str">
        <f t="shared" si="0"/>
        <v>Акт 2</v>
      </c>
      <c r="C28" s="40"/>
      <c r="D28" s="7">
        <v>64</v>
      </c>
      <c r="E28" s="8">
        <v>0.08958333333333333</v>
      </c>
      <c r="F28" s="15"/>
      <c r="G28" s="17"/>
      <c r="H28" s="15"/>
      <c r="I28" s="19"/>
      <c r="J28" s="11"/>
    </row>
    <row r="29" spans="2:10" ht="16.5" thickBot="1">
      <c r="B29" s="32" t="s">
        <v>24</v>
      </c>
      <c r="C29" s="33"/>
      <c r="D29" s="33"/>
      <c r="E29" s="33"/>
      <c r="F29" s="33"/>
      <c r="G29" s="33"/>
      <c r="H29" s="33"/>
      <c r="I29" s="33"/>
      <c r="J29" s="34"/>
    </row>
    <row r="30" spans="2:12" ht="13.5" thickBot="1">
      <c r="B30" s="1"/>
      <c r="C30" s="2" t="s">
        <v>0</v>
      </c>
      <c r="D30" s="3" t="s">
        <v>3</v>
      </c>
      <c r="E30" s="3" t="s">
        <v>4</v>
      </c>
      <c r="F30" s="2" t="s">
        <v>9</v>
      </c>
      <c r="G30" s="3" t="s">
        <v>5</v>
      </c>
      <c r="H30" s="2" t="s">
        <v>19</v>
      </c>
      <c r="I30" s="3" t="s">
        <v>6</v>
      </c>
      <c r="J30" s="4" t="s">
        <v>7</v>
      </c>
      <c r="L30" s="71" t="s">
        <v>25</v>
      </c>
    </row>
    <row r="31" spans="2:12" ht="15">
      <c r="B31" s="5" t="s">
        <v>1</v>
      </c>
      <c r="C31" s="12" t="s">
        <v>8</v>
      </c>
      <c r="D31" s="5">
        <v>146</v>
      </c>
      <c r="E31" s="6">
        <v>0.10069444444444443</v>
      </c>
      <c r="F31" s="14">
        <f>E31+E32</f>
        <v>0.17083333333333334</v>
      </c>
      <c r="G31" s="16">
        <v>9</v>
      </c>
      <c r="H31" s="12">
        <f>D31+D32</f>
        <v>283</v>
      </c>
      <c r="I31" s="16">
        <f>IF(H31&gt;=100,1,0)</f>
        <v>1</v>
      </c>
      <c r="J31" s="23">
        <f>G31+I31</f>
        <v>10</v>
      </c>
      <c r="L31" s="74">
        <f>J5+J31</f>
        <v>21</v>
      </c>
    </row>
    <row r="32" spans="2:12" ht="15.75" thickBot="1">
      <c r="B32" s="7" t="s">
        <v>2</v>
      </c>
      <c r="C32" s="13"/>
      <c r="D32" s="7">
        <v>137</v>
      </c>
      <c r="E32" s="8">
        <v>0.07013888888888889</v>
      </c>
      <c r="F32" s="15"/>
      <c r="G32" s="17"/>
      <c r="H32" s="13"/>
      <c r="I32" s="17"/>
      <c r="J32" s="24"/>
      <c r="L32" s="75"/>
    </row>
    <row r="33" spans="2:12" ht="15">
      <c r="B33" s="5" t="str">
        <f>B31</f>
        <v>Акт 1</v>
      </c>
      <c r="C33" s="12" t="s">
        <v>10</v>
      </c>
      <c r="D33" s="5">
        <v>22</v>
      </c>
      <c r="E33" s="6">
        <v>0.13541666666666666</v>
      </c>
      <c r="F33" s="14">
        <f>E33+E34</f>
        <v>0.20555555555555555</v>
      </c>
      <c r="G33" s="16">
        <v>7</v>
      </c>
      <c r="H33" s="12">
        <f>D33+D34</f>
        <v>149</v>
      </c>
      <c r="I33" s="16">
        <f>IF(H33&gt;=100,1,0)</f>
        <v>1</v>
      </c>
      <c r="J33" s="65">
        <f>G33+I33</f>
        <v>8</v>
      </c>
      <c r="L33" s="78">
        <f>J7+J33</f>
        <v>16</v>
      </c>
    </row>
    <row r="34" spans="2:12" ht="15.75" thickBot="1">
      <c r="B34" s="7" t="str">
        <f>B32</f>
        <v>Акт 2</v>
      </c>
      <c r="C34" s="13"/>
      <c r="D34" s="7">
        <v>127</v>
      </c>
      <c r="E34" s="8">
        <v>0.07013888888888889</v>
      </c>
      <c r="F34" s="15"/>
      <c r="G34" s="17"/>
      <c r="H34" s="13"/>
      <c r="I34" s="17"/>
      <c r="J34" s="66"/>
      <c r="L34" s="79"/>
    </row>
    <row r="35" spans="2:12" ht="15">
      <c r="B35" s="5" t="str">
        <f>B33</f>
        <v>Акт 1</v>
      </c>
      <c r="C35" s="12" t="s">
        <v>11</v>
      </c>
      <c r="D35" s="5">
        <v>125</v>
      </c>
      <c r="E35" s="6">
        <v>0.10694444444444444</v>
      </c>
      <c r="F35" s="14">
        <f>E35+E36</f>
        <v>0.18472222222222223</v>
      </c>
      <c r="G35" s="16">
        <v>8</v>
      </c>
      <c r="H35" s="12">
        <f>D35+D36</f>
        <v>254</v>
      </c>
      <c r="I35" s="16">
        <f>IF(H35&gt;=100,1,0)</f>
        <v>1</v>
      </c>
      <c r="J35" s="38">
        <f>G35+I35</f>
        <v>9</v>
      </c>
      <c r="L35" s="72">
        <f>J9+J35</f>
        <v>15</v>
      </c>
    </row>
    <row r="36" spans="2:12" ht="15.75" thickBot="1">
      <c r="B36" s="7" t="str">
        <f>B34</f>
        <v>Акт 2</v>
      </c>
      <c r="C36" s="13"/>
      <c r="D36" s="7">
        <v>129</v>
      </c>
      <c r="E36" s="8">
        <v>0.07777777777777778</v>
      </c>
      <c r="F36" s="15"/>
      <c r="G36" s="17"/>
      <c r="H36" s="13"/>
      <c r="I36" s="17"/>
      <c r="J36" s="11"/>
      <c r="L36" s="70"/>
    </row>
    <row r="37" spans="2:12" ht="15">
      <c r="B37" s="41" t="str">
        <f aca="true" t="shared" si="1" ref="B37:B54">B35</f>
        <v>Акт 1</v>
      </c>
      <c r="C37" s="42" t="s">
        <v>12</v>
      </c>
      <c r="D37" s="41">
        <v>0</v>
      </c>
      <c r="E37" s="50">
        <v>0.4159722222222222</v>
      </c>
      <c r="F37" s="44">
        <f>E37+E38</f>
        <v>0.8319444444444444</v>
      </c>
      <c r="G37" s="51">
        <v>5</v>
      </c>
      <c r="H37" s="52">
        <f>D37+D38</f>
        <v>0</v>
      </c>
      <c r="I37" s="51">
        <f>IF(H37&gt;=100,1,0)</f>
        <v>0</v>
      </c>
      <c r="J37" s="28">
        <f>G37+I37</f>
        <v>5</v>
      </c>
      <c r="L37" s="72">
        <f>J11+J37</f>
        <v>10</v>
      </c>
    </row>
    <row r="38" spans="2:13" ht="15.75" thickBot="1">
      <c r="B38" s="45" t="str">
        <f t="shared" si="1"/>
        <v>Акт 2</v>
      </c>
      <c r="C38" s="46"/>
      <c r="D38" s="45">
        <v>0</v>
      </c>
      <c r="E38" s="43">
        <v>0.4159722222222222</v>
      </c>
      <c r="F38" s="47"/>
      <c r="G38" s="53"/>
      <c r="H38" s="47"/>
      <c r="I38" s="53"/>
      <c r="J38" s="29"/>
      <c r="L38" s="70"/>
      <c r="M38" s="73"/>
    </row>
    <row r="39" spans="2:12" ht="15">
      <c r="B39" s="41" t="str">
        <f t="shared" si="1"/>
        <v>Акт 1</v>
      </c>
      <c r="C39" s="42" t="s">
        <v>13</v>
      </c>
      <c r="D39" s="41">
        <v>0</v>
      </c>
      <c r="E39" s="50">
        <v>0.4159722222222222</v>
      </c>
      <c r="F39" s="44">
        <f>E39+E40</f>
        <v>0.8319444444444444</v>
      </c>
      <c r="G39" s="54">
        <v>5</v>
      </c>
      <c r="H39" s="52">
        <f>D39+D40</f>
        <v>0</v>
      </c>
      <c r="I39" s="51">
        <f>IF(H39&gt;=100,1,0)</f>
        <v>0</v>
      </c>
      <c r="J39" s="28">
        <f>G39+I39</f>
        <v>5</v>
      </c>
      <c r="L39" s="72">
        <f>J13+J39</f>
        <v>10</v>
      </c>
    </row>
    <row r="40" spans="2:12" ht="15.75" thickBot="1">
      <c r="B40" s="45" t="str">
        <f t="shared" si="1"/>
        <v>Акт 2</v>
      </c>
      <c r="C40" s="46"/>
      <c r="D40" s="45">
        <v>0</v>
      </c>
      <c r="E40" s="43">
        <v>0.4159722222222222</v>
      </c>
      <c r="F40" s="47"/>
      <c r="G40" s="55"/>
      <c r="H40" s="47"/>
      <c r="I40" s="53"/>
      <c r="J40" s="29"/>
      <c r="L40" s="70"/>
    </row>
    <row r="41" spans="2:12" ht="15">
      <c r="B41" s="41" t="str">
        <f t="shared" si="1"/>
        <v>Акт 1</v>
      </c>
      <c r="C41" s="42" t="s">
        <v>14</v>
      </c>
      <c r="D41" s="41">
        <v>0</v>
      </c>
      <c r="E41" s="50">
        <v>0.4159722222222222</v>
      </c>
      <c r="F41" s="44">
        <f>E41+E42</f>
        <v>0.8319444444444444</v>
      </c>
      <c r="G41" s="51">
        <v>5</v>
      </c>
      <c r="H41" s="52">
        <f>D41+D42</f>
        <v>0</v>
      </c>
      <c r="I41" s="54">
        <f>IF(H41&gt;=100,1,0)</f>
        <v>0</v>
      </c>
      <c r="J41" s="28">
        <f>G41+I41</f>
        <v>5</v>
      </c>
      <c r="L41" s="72">
        <f>J15+J41</f>
        <v>11</v>
      </c>
    </row>
    <row r="42" spans="2:12" ht="15.75" thickBot="1">
      <c r="B42" s="56" t="str">
        <f t="shared" si="1"/>
        <v>Акт 2</v>
      </c>
      <c r="C42" s="57"/>
      <c r="D42" s="56">
        <v>0</v>
      </c>
      <c r="E42" s="58">
        <v>0.4159722222222222</v>
      </c>
      <c r="F42" s="59"/>
      <c r="G42" s="60"/>
      <c r="H42" s="59"/>
      <c r="I42" s="61"/>
      <c r="J42" s="49"/>
      <c r="L42" s="70"/>
    </row>
    <row r="43" spans="2:12" ht="15">
      <c r="B43" s="41" t="str">
        <f t="shared" si="1"/>
        <v>Акт 1</v>
      </c>
      <c r="C43" s="42" t="s">
        <v>15</v>
      </c>
      <c r="D43" s="41">
        <v>0</v>
      </c>
      <c r="E43" s="50">
        <v>0.4159722222222222</v>
      </c>
      <c r="F43" s="44">
        <f>E43+E44</f>
        <v>0.8319444444444444</v>
      </c>
      <c r="G43" s="54">
        <v>5</v>
      </c>
      <c r="H43" s="52">
        <f>D43+D44</f>
        <v>0</v>
      </c>
      <c r="I43" s="54">
        <f>IF(H43&gt;=100,1,0)</f>
        <v>0</v>
      </c>
      <c r="J43" s="67">
        <f>G43+I43</f>
        <v>5</v>
      </c>
      <c r="L43" s="72">
        <f>J17+J43</f>
        <v>15</v>
      </c>
    </row>
    <row r="44" spans="2:12" ht="15.75" thickBot="1">
      <c r="B44" s="45" t="str">
        <f t="shared" si="1"/>
        <v>Акт 2</v>
      </c>
      <c r="C44" s="46"/>
      <c r="D44" s="45">
        <v>0</v>
      </c>
      <c r="E44" s="48">
        <v>0.4159722222222222</v>
      </c>
      <c r="F44" s="47"/>
      <c r="G44" s="55"/>
      <c r="H44" s="47"/>
      <c r="I44" s="55"/>
      <c r="J44" s="68"/>
      <c r="L44" s="70"/>
    </row>
    <row r="45" spans="2:12" ht="15">
      <c r="B45" s="41" t="str">
        <f t="shared" si="1"/>
        <v>Акт 1</v>
      </c>
      <c r="C45" s="42" t="s">
        <v>16</v>
      </c>
      <c r="D45" s="41">
        <v>0</v>
      </c>
      <c r="E45" s="50">
        <v>0.4159722222222222</v>
      </c>
      <c r="F45" s="44">
        <f>E45+E46</f>
        <v>0.8319444444444444</v>
      </c>
      <c r="G45" s="54">
        <v>5</v>
      </c>
      <c r="H45" s="52">
        <f>D45+D46</f>
        <v>0</v>
      </c>
      <c r="I45" s="51">
        <f>IF(H45&gt;=100,1,0)</f>
        <v>0</v>
      </c>
      <c r="J45" s="28">
        <f>G45+I45</f>
        <v>5</v>
      </c>
      <c r="L45" s="72">
        <f>J19+J45</f>
        <v>11</v>
      </c>
    </row>
    <row r="46" spans="2:12" ht="15.75" thickBot="1">
      <c r="B46" s="45" t="str">
        <f t="shared" si="1"/>
        <v>Акт 2</v>
      </c>
      <c r="C46" s="46"/>
      <c r="D46" s="45">
        <v>0</v>
      </c>
      <c r="E46" s="43">
        <v>0.4159722222222222</v>
      </c>
      <c r="F46" s="47"/>
      <c r="G46" s="55"/>
      <c r="H46" s="47"/>
      <c r="I46" s="53"/>
      <c r="J46" s="29"/>
      <c r="L46" s="70"/>
    </row>
    <row r="47" spans="2:12" ht="15">
      <c r="B47" s="41" t="str">
        <f t="shared" si="1"/>
        <v>Акт 1</v>
      </c>
      <c r="C47" s="42" t="s">
        <v>17</v>
      </c>
      <c r="D47" s="41">
        <v>0</v>
      </c>
      <c r="E47" s="50">
        <v>0.4159722222222222</v>
      </c>
      <c r="F47" s="44">
        <f>E47+E48</f>
        <v>0.8319444444444444</v>
      </c>
      <c r="G47" s="51">
        <v>5</v>
      </c>
      <c r="H47" s="52">
        <f>D47+D48</f>
        <v>0</v>
      </c>
      <c r="I47" s="51">
        <f>IF(H47&gt;=100,1,0)</f>
        <v>0</v>
      </c>
      <c r="J47" s="28">
        <f>G47+I47</f>
        <v>5</v>
      </c>
      <c r="L47" s="72">
        <f>J21+J47</f>
        <v>10</v>
      </c>
    </row>
    <row r="48" spans="2:12" ht="15.75" thickBot="1">
      <c r="B48" s="45" t="str">
        <f t="shared" si="1"/>
        <v>Акт 2</v>
      </c>
      <c r="C48" s="46"/>
      <c r="D48" s="45">
        <v>0</v>
      </c>
      <c r="E48" s="43">
        <v>0.4159722222222222</v>
      </c>
      <c r="F48" s="47"/>
      <c r="G48" s="53"/>
      <c r="H48" s="47"/>
      <c r="I48" s="53"/>
      <c r="J48" s="29"/>
      <c r="L48" s="70"/>
    </row>
    <row r="49" spans="2:12" ht="15">
      <c r="B49" s="41" t="str">
        <f t="shared" si="1"/>
        <v>Акт 1</v>
      </c>
      <c r="C49" s="42" t="s">
        <v>23</v>
      </c>
      <c r="D49" s="41">
        <v>0</v>
      </c>
      <c r="E49" s="50">
        <v>0.4159722222222222</v>
      </c>
      <c r="F49" s="44">
        <f>E49+E50</f>
        <v>0.8319444444444444</v>
      </c>
      <c r="G49" s="62">
        <v>5</v>
      </c>
      <c r="H49" s="52">
        <f>D49+D50</f>
        <v>0</v>
      </c>
      <c r="I49" s="54">
        <f>IF(H49&gt;=100,1,0)</f>
        <v>0</v>
      </c>
      <c r="J49" s="28">
        <f>G49+I49</f>
        <v>5</v>
      </c>
      <c r="L49" s="72">
        <f>J23+J49</f>
        <v>11</v>
      </c>
    </row>
    <row r="50" spans="2:12" ht="15.75" thickBot="1">
      <c r="B50" s="45" t="str">
        <f t="shared" si="1"/>
        <v>Акт 2</v>
      </c>
      <c r="C50" s="46"/>
      <c r="D50" s="45">
        <v>0</v>
      </c>
      <c r="E50" s="43">
        <v>0.4159722222222222</v>
      </c>
      <c r="F50" s="47"/>
      <c r="G50" s="63"/>
      <c r="H50" s="47"/>
      <c r="I50" s="55"/>
      <c r="J50" s="29"/>
      <c r="L50" s="70"/>
    </row>
    <row r="51" spans="2:12" ht="15">
      <c r="B51" s="9" t="str">
        <f t="shared" si="1"/>
        <v>Акт 1</v>
      </c>
      <c r="C51" s="21" t="s">
        <v>18</v>
      </c>
      <c r="D51" s="9">
        <v>108</v>
      </c>
      <c r="E51" s="10">
        <v>0.12708333333333333</v>
      </c>
      <c r="F51" s="22">
        <f>E51+E52</f>
        <v>0.2138888888888889</v>
      </c>
      <c r="G51" s="69">
        <v>6</v>
      </c>
      <c r="H51" s="21">
        <f>D51+D52</f>
        <v>228</v>
      </c>
      <c r="I51" s="69">
        <f>IF(H51&gt;=100,1,0)</f>
        <v>1</v>
      </c>
      <c r="J51" s="35">
        <f>G51+I51</f>
        <v>7</v>
      </c>
      <c r="L51" s="72">
        <f>J25+J51</f>
        <v>12</v>
      </c>
    </row>
    <row r="52" spans="2:12" ht="15.75" thickBot="1">
      <c r="B52" s="7" t="str">
        <f t="shared" si="1"/>
        <v>Акт 2</v>
      </c>
      <c r="C52" s="13"/>
      <c r="D52" s="7">
        <v>120</v>
      </c>
      <c r="E52" s="8">
        <v>0.08680555555555557</v>
      </c>
      <c r="F52" s="15"/>
      <c r="G52" s="17"/>
      <c r="H52" s="13"/>
      <c r="I52" s="17"/>
      <c r="J52" s="29"/>
      <c r="L52" s="70"/>
    </row>
    <row r="53" spans="2:12" ht="15">
      <c r="B53" s="9" t="str">
        <f t="shared" si="1"/>
        <v>Акт 1</v>
      </c>
      <c r="C53" s="39" t="s">
        <v>22</v>
      </c>
      <c r="D53" s="9">
        <v>138</v>
      </c>
      <c r="E53" s="10">
        <v>0.09027777777777778</v>
      </c>
      <c r="F53" s="22">
        <f>E53+E54</f>
        <v>0.1611111111111111</v>
      </c>
      <c r="G53" s="16">
        <v>10</v>
      </c>
      <c r="H53" s="21">
        <f>D53+D54</f>
        <v>225</v>
      </c>
      <c r="I53" s="69">
        <f>IF(H53&gt;=100,1,0)</f>
        <v>1</v>
      </c>
      <c r="J53" s="36">
        <f>G53+I53</f>
        <v>11</v>
      </c>
      <c r="L53" s="76">
        <f>J27+J53</f>
        <v>19</v>
      </c>
    </row>
    <row r="54" spans="2:12" ht="15.75" thickBot="1">
      <c r="B54" s="7" t="str">
        <f t="shared" si="1"/>
        <v>Акт 2</v>
      </c>
      <c r="C54" s="40"/>
      <c r="D54" s="7">
        <v>87</v>
      </c>
      <c r="E54" s="64">
        <v>0.07083333333333333</v>
      </c>
      <c r="F54" s="15"/>
      <c r="G54" s="17"/>
      <c r="H54" s="13"/>
      <c r="I54" s="17"/>
      <c r="J54" s="37"/>
      <c r="L54" s="77"/>
    </row>
  </sheetData>
  <sheetProtection/>
  <mergeCells count="159">
    <mergeCell ref="L47:L48"/>
    <mergeCell ref="L49:L50"/>
    <mergeCell ref="L51:L52"/>
    <mergeCell ref="L53:L54"/>
    <mergeCell ref="I53:I54"/>
    <mergeCell ref="J53:J54"/>
    <mergeCell ref="L31:L32"/>
    <mergeCell ref="L33:L34"/>
    <mergeCell ref="L35:L36"/>
    <mergeCell ref="L37:L38"/>
    <mergeCell ref="L39:L40"/>
    <mergeCell ref="L41:L42"/>
    <mergeCell ref="L43:L44"/>
    <mergeCell ref="L45:L46"/>
    <mergeCell ref="C53:C54"/>
    <mergeCell ref="F53:F54"/>
    <mergeCell ref="G53:G54"/>
    <mergeCell ref="H53:H54"/>
    <mergeCell ref="I49:I50"/>
    <mergeCell ref="J49:J50"/>
    <mergeCell ref="C51:C52"/>
    <mergeCell ref="F51:F52"/>
    <mergeCell ref="G51:G52"/>
    <mergeCell ref="H51:H52"/>
    <mergeCell ref="I51:I52"/>
    <mergeCell ref="J51:J52"/>
    <mergeCell ref="C49:C50"/>
    <mergeCell ref="F49:F50"/>
    <mergeCell ref="G49:G50"/>
    <mergeCell ref="H49:H50"/>
    <mergeCell ref="I45:I46"/>
    <mergeCell ref="J45:J46"/>
    <mergeCell ref="C47:C48"/>
    <mergeCell ref="F47:F48"/>
    <mergeCell ref="G47:G48"/>
    <mergeCell ref="H47:H48"/>
    <mergeCell ref="I47:I48"/>
    <mergeCell ref="J47:J48"/>
    <mergeCell ref="C45:C46"/>
    <mergeCell ref="F45:F46"/>
    <mergeCell ref="G45:G46"/>
    <mergeCell ref="H45:H46"/>
    <mergeCell ref="I41:I42"/>
    <mergeCell ref="J41:J42"/>
    <mergeCell ref="C43:C44"/>
    <mergeCell ref="F43:F44"/>
    <mergeCell ref="G43:G44"/>
    <mergeCell ref="H43:H44"/>
    <mergeCell ref="I43:I44"/>
    <mergeCell ref="J43:J44"/>
    <mergeCell ref="C41:C42"/>
    <mergeCell ref="F41:F42"/>
    <mergeCell ref="G41:G42"/>
    <mergeCell ref="H41:H42"/>
    <mergeCell ref="I37:I38"/>
    <mergeCell ref="J37:J38"/>
    <mergeCell ref="C39:C40"/>
    <mergeCell ref="F39:F40"/>
    <mergeCell ref="G39:G40"/>
    <mergeCell ref="H39:H40"/>
    <mergeCell ref="I39:I40"/>
    <mergeCell ref="J39:J40"/>
    <mergeCell ref="C37:C38"/>
    <mergeCell ref="F37:F38"/>
    <mergeCell ref="G37:G38"/>
    <mergeCell ref="H37:H38"/>
    <mergeCell ref="I33:I34"/>
    <mergeCell ref="J33:J34"/>
    <mergeCell ref="C35:C36"/>
    <mergeCell ref="F35:F36"/>
    <mergeCell ref="G35:G36"/>
    <mergeCell ref="H35:H36"/>
    <mergeCell ref="I35:I36"/>
    <mergeCell ref="J35:J36"/>
    <mergeCell ref="C33:C34"/>
    <mergeCell ref="F33:F34"/>
    <mergeCell ref="G33:G34"/>
    <mergeCell ref="H33:H34"/>
    <mergeCell ref="B29:J29"/>
    <mergeCell ref="C31:C32"/>
    <mergeCell ref="F31:F32"/>
    <mergeCell ref="G31:G32"/>
    <mergeCell ref="H31:H32"/>
    <mergeCell ref="I31:I32"/>
    <mergeCell ref="J31:J32"/>
    <mergeCell ref="I27:I28"/>
    <mergeCell ref="J27:J28"/>
    <mergeCell ref="H5:H6"/>
    <mergeCell ref="H7:H8"/>
    <mergeCell ref="H13:H14"/>
    <mergeCell ref="H15:H16"/>
    <mergeCell ref="J9:J10"/>
    <mergeCell ref="J11:J12"/>
    <mergeCell ref="J13:J14"/>
    <mergeCell ref="J15:J16"/>
    <mergeCell ref="C27:C28"/>
    <mergeCell ref="F27:F28"/>
    <mergeCell ref="G27:G28"/>
    <mergeCell ref="H27:H28"/>
    <mergeCell ref="B2:J2"/>
    <mergeCell ref="H21:H22"/>
    <mergeCell ref="H23:H24"/>
    <mergeCell ref="H25:H26"/>
    <mergeCell ref="B3:J3"/>
    <mergeCell ref="J21:J22"/>
    <mergeCell ref="J23:J24"/>
    <mergeCell ref="J25:J26"/>
    <mergeCell ref="J5:J6"/>
    <mergeCell ref="J7:J8"/>
    <mergeCell ref="F23:F24"/>
    <mergeCell ref="F25:F26"/>
    <mergeCell ref="J17:J18"/>
    <mergeCell ref="G21:G22"/>
    <mergeCell ref="G23:G24"/>
    <mergeCell ref="G25:G26"/>
    <mergeCell ref="J19:J20"/>
    <mergeCell ref="I21:I22"/>
    <mergeCell ref="I23:I24"/>
    <mergeCell ref="I25:I26"/>
    <mergeCell ref="C25:C26"/>
    <mergeCell ref="C23:C24"/>
    <mergeCell ref="F9:F10"/>
    <mergeCell ref="F11:F12"/>
    <mergeCell ref="F13:F14"/>
    <mergeCell ref="F15:F16"/>
    <mergeCell ref="F17:F18"/>
    <mergeCell ref="F19:F20"/>
    <mergeCell ref="C15:C16"/>
    <mergeCell ref="C17:C18"/>
    <mergeCell ref="F7:F8"/>
    <mergeCell ref="G7:G8"/>
    <mergeCell ref="G9:G10"/>
    <mergeCell ref="G11:G12"/>
    <mergeCell ref="C19:C20"/>
    <mergeCell ref="C21:C22"/>
    <mergeCell ref="G13:G14"/>
    <mergeCell ref="G15:G16"/>
    <mergeCell ref="G17:G18"/>
    <mergeCell ref="G19:G20"/>
    <mergeCell ref="F21:F22"/>
    <mergeCell ref="I7:I8"/>
    <mergeCell ref="I9:I10"/>
    <mergeCell ref="I11:I12"/>
    <mergeCell ref="I13:I14"/>
    <mergeCell ref="I15:I16"/>
    <mergeCell ref="I17:I18"/>
    <mergeCell ref="H9:H10"/>
    <mergeCell ref="H11:H12"/>
    <mergeCell ref="H17:H18"/>
    <mergeCell ref="C5:C6"/>
    <mergeCell ref="F5:F6"/>
    <mergeCell ref="G5:G6"/>
    <mergeCell ref="I19:I20"/>
    <mergeCell ref="H19:H20"/>
    <mergeCell ref="I5:I6"/>
    <mergeCell ref="C7:C8"/>
    <mergeCell ref="C9:C10"/>
    <mergeCell ref="C11:C12"/>
    <mergeCell ref="C13:C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2008-06-28T09:27:09Z</dcterms:created>
  <dcterms:modified xsi:type="dcterms:W3CDTF">2009-01-28T19:28:32Z</dcterms:modified>
  <cp:category/>
  <cp:version/>
  <cp:contentType/>
  <cp:contentStatus/>
</cp:coreProperties>
</file>